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SF - Winningen\Homepage\2019\Trial\"/>
    </mc:Choice>
  </mc:AlternateContent>
  <xr:revisionPtr revIDLastSave="0" documentId="8_{6A4AE9DE-98B1-46D4-BA80-74277A31A3EB}" xr6:coauthVersionLast="43" xr6:coauthVersionMax="43" xr10:uidLastSave="{00000000-0000-0000-0000-000000000000}"/>
  <bookViews>
    <workbookView xWindow="-98" yWindow="-98" windowWidth="28996" windowHeight="15796"/>
  </bookViews>
  <sheets>
    <sheet name="Mannschaftswertung" sheetId="1" r:id="rId1"/>
    <sheet name="Tabelle1" sheetId="2" r:id="rId2"/>
    <sheet name="Tabelle2" sheetId="3" r:id="rId3"/>
    <sheet name="Tabelle3" sheetId="4" r:id="rId4"/>
    <sheet name="Tabelle4" sheetId="5" r:id="rId5"/>
    <sheet name="Tabelle5" sheetId="6" r:id="rId6"/>
    <sheet name="Tabelle6" sheetId="7" r:id="rId7"/>
    <sheet name="Tabelle7" sheetId="8" r:id="rId8"/>
    <sheet name="Tabelle8" sheetId="9" r:id="rId9"/>
    <sheet name="Tabelle9" sheetId="10" r:id="rId10"/>
    <sheet name="Tabelle10" sheetId="11" r:id="rId11"/>
    <sheet name="Tabelle11" sheetId="12" r:id="rId12"/>
    <sheet name="Tabelle12" sheetId="13" r:id="rId13"/>
    <sheet name="Tabelle13" sheetId="14" r:id="rId14"/>
    <sheet name="Tabelle14" sheetId="15" r:id="rId15"/>
    <sheet name="Tabelle15" sheetId="16" r:id="rId16"/>
    <sheet name="Tabelle16" sheetId="17" r:id="rId17"/>
  </sheets>
  <definedNames>
    <definedName name="_xlnm.Print_Area" localSheetId="0">Mannschaftswertung!$A:$H</definedName>
    <definedName name="_xlnm.Print_Titles" localSheetId="0">Mannschaftswertung!$1:$1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G6" i="1"/>
  <c r="F7" i="1"/>
  <c r="F14" i="1"/>
  <c r="G15" i="1"/>
  <c r="F15" i="1"/>
  <c r="F16" i="1"/>
  <c r="F17" i="1"/>
  <c r="F18" i="1"/>
  <c r="F19" i="1"/>
  <c r="F11" i="1"/>
  <c r="G12" i="1"/>
  <c r="F12" i="1"/>
  <c r="F13" i="1"/>
  <c r="F8" i="1"/>
  <c r="F9" i="1"/>
  <c r="F10" i="1"/>
  <c r="F4" i="1"/>
  <c r="F3" i="1"/>
  <c r="F2" i="1"/>
  <c r="G3" i="1"/>
  <c r="G13" i="1"/>
  <c r="G11" i="1"/>
  <c r="G18" i="1"/>
  <c r="G17" i="1"/>
  <c r="G2" i="1"/>
  <c r="G4" i="1"/>
  <c r="G14" i="1"/>
  <c r="G16" i="1"/>
  <c r="G5" i="1"/>
  <c r="G7" i="1"/>
  <c r="G9" i="1"/>
  <c r="G10" i="1"/>
  <c r="G19" i="1"/>
  <c r="G8" i="1"/>
</calcChain>
</file>

<file path=xl/sharedStrings.xml><?xml version="1.0" encoding="utf-8"?>
<sst xmlns="http://schemas.openxmlformats.org/spreadsheetml/2006/main" count="36" uniqueCount="33">
  <si>
    <t>Mannschaft</t>
  </si>
  <si>
    <t>Start-Nummer</t>
  </si>
  <si>
    <t>Fahrer</t>
  </si>
  <si>
    <t>Starter</t>
  </si>
  <si>
    <t>Platz</t>
  </si>
  <si>
    <t>Punkte</t>
  </si>
  <si>
    <t>ges.</t>
  </si>
  <si>
    <t>Kapellen, Max</t>
  </si>
  <si>
    <t>Kapellen, Ann-Katrhin</t>
  </si>
  <si>
    <t>Schopp, Simon</t>
  </si>
  <si>
    <t>MC Ruhrtal 1</t>
  </si>
  <si>
    <t>Goll, Hana</t>
  </si>
  <si>
    <t>Smith, Amaro</t>
  </si>
  <si>
    <t>Smith, Jarmil</t>
  </si>
  <si>
    <t>Zupevc, Lucien</t>
  </si>
  <si>
    <t>Smith, Cuba</t>
  </si>
  <si>
    <t>Wleklik, Patrik</t>
  </si>
  <si>
    <t>AMC Kerzenheim 1</t>
  </si>
  <si>
    <t>AMC Kerzenheim 2</t>
  </si>
  <si>
    <t>Steinbach, Max</t>
  </si>
  <si>
    <t>Becker, Till</t>
  </si>
  <si>
    <t>Rehfeldt, Hannes</t>
  </si>
  <si>
    <t>Armbrust, Marco</t>
  </si>
  <si>
    <t>Becker, Max</t>
  </si>
  <si>
    <t>Dreckenach 1</t>
  </si>
  <si>
    <t>Binder, Hendrik</t>
  </si>
  <si>
    <t>40 x "0"</t>
  </si>
  <si>
    <t>20 X "0"</t>
  </si>
  <si>
    <t>Winningen 1</t>
  </si>
  <si>
    <t>Finn Hartmann</t>
  </si>
  <si>
    <t>Mattis Lehmann</t>
  </si>
  <si>
    <t>Kevin Seeger</t>
  </si>
  <si>
    <t>30 X "0"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</si>
</sst>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1" xfId="1" applyFont="1" applyBorder="1" applyAlignment="1">
      <alignment horizontal="left" vertical="center"/>
    </xf>
    <xf numFmtId="0" fontId="1" fillId="0" borderId="2" xfId="1" applyFont="1" applyBorder="1" applyAlignment="1">
      <alignment horizontal="left" vertical="center"/>
    </xf>
    <xf numFmtId="0" fontId="1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 vertical="center"/>
    </xf>
    <xf numFmtId="0" fontId="1" fillId="0" borderId="7" xfId="1" applyFont="1" applyBorder="1" applyAlignment="1">
      <alignment horizontal="centerContinuous" vertical="center"/>
    </xf>
    <xf numFmtId="0" fontId="1" fillId="0" borderId="8" xfId="1" applyFont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9" xfId="1" applyFont="1" applyBorder="1" applyAlignment="1">
      <alignment horizontal="left" vertical="center"/>
    </xf>
    <xf numFmtId="0" fontId="1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Font="1" applyBorder="1" applyAlignment="1">
      <alignment horizontal="center" vertical="center"/>
    </xf>
    <xf numFmtId="2" fontId="1" fillId="0" borderId="2" xfId="1" applyNumberFormat="1" applyFont="1" applyBorder="1" applyAlignment="1">
      <alignment horizontal="center" vertical="center"/>
    </xf>
    <xf numFmtId="2" fontId="1" fillId="0" borderId="9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2" fillId="0" borderId="9" xfId="1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1" fillId="0" borderId="11" xfId="1" applyFont="1" applyBorder="1" applyAlignment="1">
      <alignment horizontal="centerContinuous" vertical="center"/>
    </xf>
    <xf numFmtId="0" fontId="3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centerContinuous" vertical="center"/>
    </xf>
  </cellXfs>
  <cellStyles count="2">
    <cellStyle name="Standard" xfId="0" builtinId="0"/>
    <cellStyle name="Standard_5 Anfänger über 1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="75" workbookViewId="0">
      <pane ySplit="1" topLeftCell="A2" activePane="bottomLeft" state="frozen"/>
      <selection pane="bottomLeft" activeCell="J13" sqref="J13"/>
    </sheetView>
  </sheetViews>
  <sheetFormatPr baseColWidth="10" defaultColWidth="11.5546875" defaultRowHeight="20.100000000000001" customHeight="1" x14ac:dyDescent="0.4"/>
  <cols>
    <col min="1" max="1" width="23.88671875" style="3" customWidth="1"/>
    <col min="2" max="2" width="10.44140625" style="3" customWidth="1"/>
    <col min="3" max="3" width="23.88671875" style="3" customWidth="1"/>
    <col min="4" max="4" width="5.109375" style="3" customWidth="1"/>
    <col min="5" max="5" width="4.109375" style="3" customWidth="1"/>
    <col min="6" max="6" width="7.5546875" style="3" customWidth="1"/>
    <col min="7" max="7" width="6.109375" style="21" customWidth="1"/>
    <col min="8" max="8" width="4.109375" style="21" customWidth="1"/>
    <col min="9" max="16384" width="11.5546875" style="3"/>
  </cols>
  <sheetData>
    <row r="1" spans="1:9" ht="20.100000000000001" customHeight="1" thickBot="1" x14ac:dyDescent="0.4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</row>
    <row r="2" spans="1:9" ht="20.100000000000001" customHeight="1" x14ac:dyDescent="0.4">
      <c r="A2" s="25" t="s">
        <v>24</v>
      </c>
      <c r="B2" s="5">
        <v>402</v>
      </c>
      <c r="C2" s="5" t="s">
        <v>7</v>
      </c>
      <c r="D2" s="6">
        <v>8</v>
      </c>
      <c r="E2" s="6">
        <v>2</v>
      </c>
      <c r="F2" s="23">
        <f t="shared" ref="F2:F7" si="0">ROUND(PRODUCT((D2-E2)/D2)*10+0.5,2)</f>
        <v>8</v>
      </c>
      <c r="G2" s="7">
        <f>G3</f>
        <v>22.33</v>
      </c>
      <c r="H2" s="8"/>
    </row>
    <row r="3" spans="1:9" ht="20.100000000000001" customHeight="1" x14ac:dyDescent="0.4">
      <c r="A3" s="9"/>
      <c r="B3" s="10">
        <v>508</v>
      </c>
      <c r="C3" s="11" t="s">
        <v>8</v>
      </c>
      <c r="D3" s="12">
        <v>12</v>
      </c>
      <c r="E3" s="12">
        <v>2</v>
      </c>
      <c r="F3" s="22">
        <f t="shared" si="0"/>
        <v>8.83</v>
      </c>
      <c r="G3" s="13">
        <f>SUM(F2:F4)</f>
        <v>22.33</v>
      </c>
      <c r="H3" s="14">
        <v>1</v>
      </c>
    </row>
    <row r="4" spans="1:9" ht="20.100000000000001" customHeight="1" thickBot="1" x14ac:dyDescent="0.45">
      <c r="A4" s="15"/>
      <c r="B4" s="16">
        <v>606</v>
      </c>
      <c r="C4" s="17" t="s">
        <v>9</v>
      </c>
      <c r="D4" s="18">
        <v>8</v>
      </c>
      <c r="E4" s="18">
        <v>4</v>
      </c>
      <c r="F4" s="24">
        <f t="shared" si="0"/>
        <v>5.5</v>
      </c>
      <c r="G4" s="19">
        <f>G3</f>
        <v>22.33</v>
      </c>
      <c r="H4" s="31"/>
    </row>
    <row r="5" spans="1:9" ht="20.100000000000001" customHeight="1" x14ac:dyDescent="0.4">
      <c r="A5" s="4" t="s">
        <v>10</v>
      </c>
      <c r="B5" s="5">
        <v>403</v>
      </c>
      <c r="C5" s="5" t="s">
        <v>11</v>
      </c>
      <c r="D5" s="6">
        <v>8</v>
      </c>
      <c r="E5" s="6">
        <v>5</v>
      </c>
      <c r="F5" s="23">
        <f t="shared" si="0"/>
        <v>4.25</v>
      </c>
      <c r="G5" s="7">
        <f>G6</f>
        <v>19.420000000000002</v>
      </c>
      <c r="H5" s="8"/>
    </row>
    <row r="6" spans="1:9" ht="20.100000000000001" customHeight="1" x14ac:dyDescent="0.4">
      <c r="A6" s="9"/>
      <c r="B6" s="10">
        <v>509</v>
      </c>
      <c r="C6" s="11" t="s">
        <v>12</v>
      </c>
      <c r="D6" s="12">
        <v>12</v>
      </c>
      <c r="E6" s="12">
        <v>1</v>
      </c>
      <c r="F6" s="22">
        <f t="shared" si="0"/>
        <v>9.67</v>
      </c>
      <c r="G6" s="13">
        <f>SUM(F5:F7)</f>
        <v>19.420000000000002</v>
      </c>
      <c r="H6" s="14">
        <v>2</v>
      </c>
      <c r="I6" s="3" t="s">
        <v>27</v>
      </c>
    </row>
    <row r="7" spans="1:9" ht="20.100000000000001" customHeight="1" thickBot="1" x14ac:dyDescent="0.45">
      <c r="A7" s="15"/>
      <c r="B7" s="16">
        <v>204</v>
      </c>
      <c r="C7" s="17" t="s">
        <v>13</v>
      </c>
      <c r="D7" s="18">
        <v>6</v>
      </c>
      <c r="E7" s="18">
        <v>3</v>
      </c>
      <c r="F7" s="24">
        <f t="shared" si="0"/>
        <v>5.5</v>
      </c>
      <c r="G7" s="19">
        <f>G6</f>
        <v>19.420000000000002</v>
      </c>
      <c r="H7" s="20"/>
    </row>
    <row r="8" spans="1:9" ht="20.100000000000001" customHeight="1" x14ac:dyDescent="0.4">
      <c r="A8" s="4" t="s">
        <v>28</v>
      </c>
      <c r="B8" s="5">
        <v>604</v>
      </c>
      <c r="C8" s="5" t="s">
        <v>29</v>
      </c>
      <c r="D8" s="6">
        <v>8</v>
      </c>
      <c r="E8" s="6">
        <v>1</v>
      </c>
      <c r="F8" s="23">
        <f t="shared" ref="F8:F13" si="1">ROUND(PRODUCT((D8-E8)/D8)*10+0.5,2)</f>
        <v>9.25</v>
      </c>
      <c r="G8" s="7">
        <f>G9</f>
        <v>19.420000000000002</v>
      </c>
      <c r="H8" s="8"/>
    </row>
    <row r="9" spans="1:9" ht="20.100000000000001" customHeight="1" x14ac:dyDescent="0.4">
      <c r="A9" s="9"/>
      <c r="B9" s="10">
        <v>601</v>
      </c>
      <c r="C9" s="11" t="s">
        <v>30</v>
      </c>
      <c r="D9" s="12">
        <v>8</v>
      </c>
      <c r="E9" s="12">
        <v>2</v>
      </c>
      <c r="F9" s="22">
        <f t="shared" si="1"/>
        <v>8</v>
      </c>
      <c r="G9" s="13">
        <f>SUM(F8:F10)</f>
        <v>19.420000000000002</v>
      </c>
      <c r="H9" s="14">
        <v>3</v>
      </c>
      <c r="I9" s="3" t="s">
        <v>32</v>
      </c>
    </row>
    <row r="10" spans="1:9" ht="20.100000000000001" customHeight="1" thickBot="1" x14ac:dyDescent="0.45">
      <c r="A10" s="15"/>
      <c r="B10" s="16">
        <v>502</v>
      </c>
      <c r="C10" s="17" t="s">
        <v>31</v>
      </c>
      <c r="D10" s="18">
        <v>12</v>
      </c>
      <c r="E10" s="18">
        <v>10</v>
      </c>
      <c r="F10" s="24">
        <f t="shared" si="1"/>
        <v>2.17</v>
      </c>
      <c r="G10" s="19">
        <f>G9</f>
        <v>19.420000000000002</v>
      </c>
      <c r="H10" s="20"/>
    </row>
    <row r="11" spans="1:9" ht="20.100000000000001" customHeight="1" x14ac:dyDescent="0.4">
      <c r="A11" s="4" t="s">
        <v>18</v>
      </c>
      <c r="B11" s="5">
        <v>253</v>
      </c>
      <c r="C11" s="3" t="s">
        <v>22</v>
      </c>
      <c r="D11" s="6">
        <v>4</v>
      </c>
      <c r="E11" s="6">
        <v>2</v>
      </c>
      <c r="F11" s="23">
        <f t="shared" si="1"/>
        <v>5.5</v>
      </c>
      <c r="G11" s="7">
        <f>G12</f>
        <v>18.170000000000002</v>
      </c>
      <c r="H11" s="8"/>
    </row>
    <row r="12" spans="1:9" ht="20.100000000000001" customHeight="1" x14ac:dyDescent="0.4">
      <c r="A12" s="9"/>
      <c r="B12" s="10">
        <v>455</v>
      </c>
      <c r="C12" s="3" t="s">
        <v>23</v>
      </c>
      <c r="D12" s="12">
        <v>9</v>
      </c>
      <c r="E12" s="12">
        <v>3</v>
      </c>
      <c r="F12" s="22">
        <f t="shared" si="1"/>
        <v>7.17</v>
      </c>
      <c r="G12" s="13">
        <f>SUM(F11:F13)</f>
        <v>18.170000000000002</v>
      </c>
      <c r="H12" s="32">
        <v>4</v>
      </c>
      <c r="I12" s="3" t="s">
        <v>26</v>
      </c>
    </row>
    <row r="13" spans="1:9" ht="20.100000000000001" customHeight="1" thickBot="1" x14ac:dyDescent="0.45">
      <c r="A13" s="15"/>
      <c r="B13" s="16">
        <v>101</v>
      </c>
      <c r="C13" s="3" t="s">
        <v>25</v>
      </c>
      <c r="D13" s="18">
        <v>2</v>
      </c>
      <c r="E13" s="29">
        <v>1</v>
      </c>
      <c r="F13" s="24">
        <f t="shared" si="1"/>
        <v>5.5</v>
      </c>
      <c r="G13" s="19">
        <f>G12</f>
        <v>18.170000000000002</v>
      </c>
      <c r="H13" s="20"/>
    </row>
    <row r="14" spans="1:9" ht="20.100000000000001" customHeight="1" x14ac:dyDescent="0.4">
      <c r="A14" s="4" t="s">
        <v>10</v>
      </c>
      <c r="B14" s="5">
        <v>405</v>
      </c>
      <c r="C14" s="5" t="s">
        <v>14</v>
      </c>
      <c r="D14" s="6">
        <v>8</v>
      </c>
      <c r="E14" s="6">
        <v>4</v>
      </c>
      <c r="F14" s="23">
        <f t="shared" ref="F14:F19" si="2">ROUND(PRODUCT((D14-E14)/D14)*10+0.5,2)</f>
        <v>5.5</v>
      </c>
      <c r="G14" s="7">
        <f>G15</f>
        <v>18.170000000000002</v>
      </c>
      <c r="H14" s="8"/>
    </row>
    <row r="15" spans="1:9" ht="20.100000000000001" customHeight="1" x14ac:dyDescent="0.4">
      <c r="A15" s="9"/>
      <c r="B15" s="10">
        <v>205</v>
      </c>
      <c r="C15" s="27" t="s">
        <v>15</v>
      </c>
      <c r="D15" s="12">
        <v>6</v>
      </c>
      <c r="E15" s="12">
        <v>2</v>
      </c>
      <c r="F15" s="22">
        <f t="shared" si="2"/>
        <v>7.17</v>
      </c>
      <c r="G15" s="13">
        <f>SUM(F14:F16)</f>
        <v>18.170000000000002</v>
      </c>
      <c r="H15" s="14">
        <v>5</v>
      </c>
      <c r="I15" s="3" t="s">
        <v>27</v>
      </c>
    </row>
    <row r="16" spans="1:9" ht="20.100000000000001" customHeight="1" thickBot="1" x14ac:dyDescent="0.45">
      <c r="A16" s="15"/>
      <c r="B16" s="16">
        <v>304</v>
      </c>
      <c r="C16" s="17" t="s">
        <v>16</v>
      </c>
      <c r="D16" s="18">
        <v>4</v>
      </c>
      <c r="E16" s="18">
        <v>2</v>
      </c>
      <c r="F16" s="24">
        <f t="shared" si="2"/>
        <v>5.5</v>
      </c>
      <c r="G16" s="19">
        <f>G15</f>
        <v>18.170000000000002</v>
      </c>
      <c r="H16" s="30"/>
    </row>
    <row r="17" spans="1:9" ht="20.100000000000001" customHeight="1" x14ac:dyDescent="0.4">
      <c r="A17" s="4" t="s">
        <v>17</v>
      </c>
      <c r="B17" s="5">
        <v>302</v>
      </c>
      <c r="C17" s="26" t="s">
        <v>19</v>
      </c>
      <c r="D17" s="6">
        <v>4</v>
      </c>
      <c r="E17" s="6">
        <v>1</v>
      </c>
      <c r="F17" s="23">
        <f t="shared" si="2"/>
        <v>8</v>
      </c>
      <c r="G17" s="7">
        <f>G18</f>
        <v>12.33</v>
      </c>
      <c r="H17" s="8"/>
      <c r="I17" s="10"/>
    </row>
    <row r="18" spans="1:9" ht="20.100000000000001" customHeight="1" x14ac:dyDescent="0.4">
      <c r="A18" s="9"/>
      <c r="B18" s="10">
        <v>201</v>
      </c>
      <c r="C18" s="27" t="s">
        <v>20</v>
      </c>
      <c r="D18" s="12">
        <v>6</v>
      </c>
      <c r="E18" s="12">
        <v>4</v>
      </c>
      <c r="F18" s="22">
        <f t="shared" si="2"/>
        <v>3.83</v>
      </c>
      <c r="G18" s="13">
        <f>SUM(F17:F19)</f>
        <v>12.33</v>
      </c>
      <c r="H18" s="14">
        <v>6</v>
      </c>
      <c r="I18" s="10"/>
    </row>
    <row r="19" spans="1:9" ht="20.100000000000001" customHeight="1" thickBot="1" x14ac:dyDescent="0.45">
      <c r="A19" s="15"/>
      <c r="B19" s="16">
        <v>801</v>
      </c>
      <c r="C19" s="28" t="s">
        <v>21</v>
      </c>
      <c r="D19" s="18">
        <v>1</v>
      </c>
      <c r="E19" s="18">
        <v>1</v>
      </c>
      <c r="F19" s="24">
        <f t="shared" si="2"/>
        <v>0.5</v>
      </c>
      <c r="G19" s="19">
        <f>G18</f>
        <v>12.33</v>
      </c>
      <c r="H19" s="20"/>
      <c r="I19" s="10"/>
    </row>
    <row r="28" spans="1:9" ht="20.100000000000001" customHeight="1" thickBot="1" x14ac:dyDescent="0.45"/>
    <row r="29" spans="1:9" ht="20.100000000000001" customHeight="1" x14ac:dyDescent="0.4">
      <c r="A29" s="4"/>
      <c r="B29" s="5"/>
      <c r="C29" s="5"/>
      <c r="D29" s="6"/>
      <c r="E29" s="6"/>
      <c r="F29" s="23"/>
      <c r="G29" s="7"/>
      <c r="H29" s="8"/>
    </row>
    <row r="30" spans="1:9" ht="20.100000000000001" customHeight="1" x14ac:dyDescent="0.4">
      <c r="A30" s="9"/>
      <c r="B30" s="10"/>
      <c r="C30" s="11"/>
      <c r="D30" s="12"/>
      <c r="E30" s="12"/>
      <c r="F30" s="22"/>
      <c r="G30" s="13"/>
      <c r="H30" s="14"/>
    </row>
    <row r="31" spans="1:9" ht="20.100000000000001" customHeight="1" thickBot="1" x14ac:dyDescent="0.45">
      <c r="A31" s="15"/>
      <c r="B31" s="16"/>
      <c r="C31" s="17"/>
      <c r="D31" s="18"/>
      <c r="E31" s="18"/>
      <c r="F31" s="24"/>
      <c r="G31" s="19"/>
      <c r="H31" s="20"/>
    </row>
    <row r="32" spans="1:9" ht="20.100000000000001" customHeight="1" x14ac:dyDescent="0.4">
      <c r="A32" s="25"/>
      <c r="B32" s="5"/>
      <c r="C32" s="26"/>
      <c r="D32" s="6"/>
      <c r="E32" s="6"/>
      <c r="F32" s="23"/>
      <c r="G32" s="7"/>
      <c r="H32" s="8"/>
    </row>
    <row r="33" spans="1:8" ht="20.100000000000001" customHeight="1" x14ac:dyDescent="0.4">
      <c r="A33" s="9"/>
      <c r="B33" s="10"/>
      <c r="C33" s="27"/>
      <c r="D33" s="12"/>
      <c r="E33" s="12"/>
      <c r="F33" s="22"/>
      <c r="G33" s="13"/>
      <c r="H33" s="32"/>
    </row>
    <row r="34" spans="1:8" ht="20.100000000000001" customHeight="1" thickBot="1" x14ac:dyDescent="0.45">
      <c r="A34" s="15"/>
      <c r="B34" s="16"/>
      <c r="C34" s="28"/>
      <c r="D34" s="18"/>
      <c r="E34" s="29"/>
      <c r="F34" s="24"/>
      <c r="G34" s="19"/>
      <c r="H34" s="20"/>
    </row>
  </sheetData>
  <dataConsolidate/>
  <phoneticPr fontId="0" type="noConversion"/>
  <printOptions horizontalCentered="1" gridLines="1"/>
  <pageMargins left="0.39370078740157483" right="0.39370078740157483" top="0.59055118110236227" bottom="0.59055118110236227" header="0.19685039370078741" footer="0.19685039370078741"/>
  <pageSetup paperSize="9" scale="90" fitToHeight="4" orientation="portrait" horizontalDpi="4294967292" verticalDpi="300"/>
  <headerFooter alignWithMargins="0">
    <oddHeader>&amp;L&amp;"Arial,Fett Kursiv"&amp;11Klasse &amp;A&amp;C&amp;11
Ergebnisliste zum Trial in Winningen 17.06.2018</oddHeader>
    <oddFooter>&amp;L&amp;"Arial,Fett"&amp;10Motorsportfreunde Winningen e.V. im ADAC&amp;C&amp;10Seite &amp;P von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4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4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4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4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4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4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4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4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4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4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4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4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4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4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4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4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2</vt:i4>
      </vt:variant>
    </vt:vector>
  </HeadingPairs>
  <TitlesOfParts>
    <vt:vector size="19" baseType="lpstr">
      <vt:lpstr>Mannschaftswertung</vt:lpstr>
      <vt:lpstr>Tabelle1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  <vt:lpstr>Mannschaftswertung!Druckbereich</vt:lpstr>
      <vt:lpstr>Mannschaftswertung!Drucktitel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KNMC-Koblenz</dc:creator>
  <cp:lastModifiedBy>Ramona Mölich - Durwen</cp:lastModifiedBy>
  <cp:lastPrinted>2019-04-14T13:41:02Z</cp:lastPrinted>
  <dcterms:created xsi:type="dcterms:W3CDTF">2001-03-30T11:44:23Z</dcterms:created>
  <dcterms:modified xsi:type="dcterms:W3CDTF">2019-04-15T13:33:07Z</dcterms:modified>
</cp:coreProperties>
</file>